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645" windowWidth="14805" windowHeight="7470"/>
  </bookViews>
  <sheets>
    <sheet name="Direct labour man-hours" sheetId="3" r:id="rId1"/>
  </sheets>
  <definedNames>
    <definedName name="_xlnm.Print_Area" localSheetId="0">'Direct labour man-hours'!$E$1:$M$28</definedName>
  </definedNames>
  <calcPr calcId="145621"/>
</workbook>
</file>

<file path=xl/calcChain.xml><?xml version="1.0" encoding="utf-8"?>
<calcChain xmlns="http://schemas.openxmlformats.org/spreadsheetml/2006/main">
  <c r="K19" i="3" l="1"/>
  <c r="K18" i="3"/>
  <c r="K17" i="3"/>
  <c r="K16" i="3"/>
  <c r="K15" i="3"/>
  <c r="K14" i="3"/>
  <c r="K13" i="3"/>
  <c r="K20" i="3" l="1"/>
</calcChain>
</file>

<file path=xl/sharedStrings.xml><?xml version="1.0" encoding="utf-8"?>
<sst xmlns="http://schemas.openxmlformats.org/spreadsheetml/2006/main" count="59" uniqueCount="55">
  <si>
    <t>Project:</t>
  </si>
  <si>
    <t>Location:</t>
  </si>
  <si>
    <t>Prepared By:</t>
  </si>
  <si>
    <t>Date:</t>
  </si>
  <si>
    <t>Rev:</t>
  </si>
  <si>
    <t>Pricing Basis:</t>
  </si>
  <si>
    <t>Estimate Type:</t>
  </si>
  <si>
    <t>Description</t>
  </si>
  <si>
    <t>xx</t>
  </si>
  <si>
    <t>VK</t>
  </si>
  <si>
    <t>4Q 2015</t>
  </si>
  <si>
    <t>AACEI Class 5</t>
  </si>
  <si>
    <t>Project Number:</t>
  </si>
  <si>
    <t>Unit</t>
  </si>
  <si>
    <t>Equipment</t>
  </si>
  <si>
    <t>Nos</t>
  </si>
  <si>
    <t>Civil works</t>
  </si>
  <si>
    <t>m3</t>
  </si>
  <si>
    <t>Steelwork</t>
  </si>
  <si>
    <t>Tonne</t>
  </si>
  <si>
    <t>Buildings</t>
  </si>
  <si>
    <t>m2</t>
  </si>
  <si>
    <t>Piping</t>
  </si>
  <si>
    <t>m</t>
  </si>
  <si>
    <t>Instrumentation cables</t>
  </si>
  <si>
    <t>Remarks</t>
  </si>
  <si>
    <t>Total number of different kinds of process / mechanical equipment</t>
  </si>
  <si>
    <t>Total steel tonnage</t>
  </si>
  <si>
    <t>Total length of all piping</t>
  </si>
  <si>
    <t>Total length of all electrical cables</t>
  </si>
  <si>
    <t>Total length of all instrument cables</t>
  </si>
  <si>
    <t>Manhours for all steelworks</t>
  </si>
  <si>
    <t>Manhours for all building works</t>
  </si>
  <si>
    <t>Manhours for installing all mechanical &amp; process equipment</t>
  </si>
  <si>
    <t>Electrical cables</t>
  </si>
  <si>
    <t>Total plot area of all buildings</t>
  </si>
  <si>
    <t>Notes</t>
  </si>
  <si>
    <t>Total Direct Labour Hours</t>
  </si>
  <si>
    <t>Key Quantities &amp; Direct Labour Hours</t>
  </si>
  <si>
    <r>
      <t xml:space="preserve">Key Qty
</t>
    </r>
    <r>
      <rPr>
        <sz val="11"/>
        <color rgb="FFFF0000"/>
        <rFont val="Calibri"/>
        <family val="2"/>
        <scheme val="minor"/>
      </rPr>
      <t>example only
(Use own project)</t>
    </r>
  </si>
  <si>
    <r>
      <t xml:space="preserve">Hours / Key Qty
</t>
    </r>
    <r>
      <rPr>
        <sz val="11"/>
        <color rgb="FFFF0000"/>
        <rFont val="Calibri"/>
        <family val="2"/>
        <scheme val="minor"/>
      </rPr>
      <t>(Rough)</t>
    </r>
  </si>
  <si>
    <t>Total concrete volume</t>
  </si>
  <si>
    <t>Manhours for all civil works including site clearance, excavation, concrete, trenches, roads etc.</t>
  </si>
  <si>
    <t>Total:</t>
  </si>
  <si>
    <t>INDICATIVE</t>
  </si>
  <si>
    <t>Installation of all electrical cables, cable trays (if any), all electrical equipment, lighting, earthing etc.</t>
  </si>
  <si>
    <t>Installation of all field instruments, instrument cables, instrument tubing and fittings etc.</t>
  </si>
  <si>
    <t>Manhours for all piping fabrication and installation including all small bore piping.
Piping hours per unit will vary considerably with pressure rating, amount for large bore piping, piping material, plot layout, amount of valving etc.</t>
  </si>
  <si>
    <t>Major Onshore Project</t>
  </si>
  <si>
    <t>Notes:</t>
  </si>
  <si>
    <t>These are anecdotal numbers for a quick calculation of total direct labour hours for a major onshore project</t>
  </si>
  <si>
    <t>The estimated hours for individual projects will depend on several design parameters, plot layout, location, labour productivity and many other factors</t>
  </si>
  <si>
    <t>This can be used as a high level benchmark, cross-check and a rough guide</t>
  </si>
  <si>
    <t>A more detailed estimating work should still be performed if estimating resource is available</t>
  </si>
  <si>
    <t>Indirect hours could be calculated as a percentage of the direct hours, roughly say 30-40% of the direct hours.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</si>
</sst>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8" x14ac:knownFonts="1">
    <font>
      <sz val="11"/>
      <color theme="1"/>
      <name val="Calibri"/>
      <family val="2"/>
      <scheme val="minor"/>
    </font>
    <font>
      <b/>
      <sz val="1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sz val="11"/>
      <color theme="3" tint="0.39997558519241921"/>
      <name val="Calibri"/>
      <family val="2"/>
      <scheme val="minor"/>
    </font>
    <font>
      <b/>
      <sz val="12"/>
      <color rgb="FFFF0000"/>
      <name val="Calibri"/>
      <family val="2"/>
      <scheme val="minor"/>
    </font>
    <font>
      <b/>
      <sz val="14"/>
      <color theme="1"/>
      <name val="Calibri"/>
      <family val="2"/>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43" fontId="2" fillId="0" borderId="0" applyFont="0" applyFill="0" applyBorder="0" applyAlignment="0" applyProtection="0"/>
  </cellStyleXfs>
  <cellXfs count="20">
    <xf numFmtId="0" fontId="0" fillId="0" borderId="0" xfId="0"/>
    <xf numFmtId="0" fontId="0" fillId="0" borderId="0" xfId="0" applyAlignment="1">
      <alignment vertical="center" wrapText="1"/>
    </xf>
    <xf numFmtId="0" fontId="0" fillId="0" borderId="0" xfId="0" applyAlignment="1">
      <alignment vertical="center"/>
    </xf>
    <xf numFmtId="0" fontId="0" fillId="0" borderId="1" xfId="0" applyBorder="1" applyAlignment="1">
      <alignment vertical="center" wrapText="1"/>
    </xf>
    <xf numFmtId="0" fontId="0" fillId="0" borderId="1" xfId="0" applyBorder="1" applyAlignment="1">
      <alignment vertical="center"/>
    </xf>
    <xf numFmtId="0" fontId="3" fillId="0" borderId="0" xfId="0" applyFont="1" applyAlignment="1">
      <alignment vertical="center"/>
    </xf>
    <xf numFmtId="0" fontId="3" fillId="0" borderId="1" xfId="0" applyFont="1" applyBorder="1" applyAlignment="1">
      <alignment horizontal="center" vertical="center" wrapText="1"/>
    </xf>
    <xf numFmtId="0" fontId="1" fillId="0" borderId="0" xfId="0" applyFont="1" applyBorder="1" applyAlignment="1">
      <alignment horizontal="right" vertical="center"/>
    </xf>
    <xf numFmtId="0" fontId="0" fillId="0" borderId="0" xfId="0" applyBorder="1"/>
    <xf numFmtId="164" fontId="0" fillId="0" borderId="1" xfId="1" applyNumberFormat="1" applyFont="1" applyBorder="1" applyAlignment="1">
      <alignment vertical="center"/>
    </xf>
    <xf numFmtId="164" fontId="3" fillId="0" borderId="0" xfId="0" applyNumberFormat="1" applyFont="1" applyAlignment="1">
      <alignment vertical="center"/>
    </xf>
    <xf numFmtId="0" fontId="0" fillId="0" borderId="0" xfId="0" applyAlignment="1">
      <alignment horizontal="center" vertical="center"/>
    </xf>
    <xf numFmtId="0" fontId="0" fillId="0" borderId="1" xfId="0" applyBorder="1" applyAlignment="1">
      <alignment horizontal="center" vertical="center"/>
    </xf>
    <xf numFmtId="164" fontId="5" fillId="2" borderId="1" xfId="1" applyNumberFormat="1" applyFont="1" applyFill="1" applyBorder="1" applyAlignment="1">
      <alignment vertical="center"/>
    </xf>
    <xf numFmtId="0" fontId="3" fillId="0" borderId="0" xfId="0" applyFont="1" applyAlignment="1">
      <alignment horizontal="right" vertical="center"/>
    </xf>
    <xf numFmtId="0" fontId="6" fillId="0" borderId="0" xfId="0" applyFont="1" applyAlignment="1">
      <alignment horizontal="center" vertical="center" wrapText="1"/>
    </xf>
    <xf numFmtId="0" fontId="5" fillId="0" borderId="0" xfId="0" applyFont="1" applyBorder="1" applyAlignment="1">
      <alignment horizontal="left"/>
    </xf>
    <xf numFmtId="15" fontId="5" fillId="0" borderId="0" xfId="0" applyNumberFormat="1" applyFont="1" applyBorder="1" applyAlignment="1">
      <alignment horizontal="left"/>
    </xf>
    <xf numFmtId="0" fontId="5" fillId="0" borderId="0" xfId="0" applyFont="1" applyBorder="1"/>
    <xf numFmtId="0" fontId="7" fillId="0" borderId="0" xfId="0" applyFont="1" applyAlignment="1">
      <alignment vertical="center"/>
    </xf>
  </cellXfs>
  <cellStyles count="2">
    <cellStyle name="Comma" xfId="1" builtinId="3"/>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F2:L28"/>
  <sheetViews>
    <sheetView showGridLines="0" tabSelected="1" view="pageBreakPreview" zoomScale="90" zoomScaleNormal="90" zoomScaleSheetLayoutView="90" workbookViewId="0">
      <selection activeCell="R22" sqref="R22"/>
    </sheetView>
  </sheetViews>
  <sheetFormatPr defaultRowHeight="15" x14ac:dyDescent="0.25"/>
  <cols>
    <col min="1" max="4" width="9.140625" style="2"/>
    <col min="5" max="5" width="2.140625" style="2" customWidth="1"/>
    <col min="6" max="6" width="21.5703125" style="2" customWidth="1"/>
    <col min="7" max="7" width="36.7109375" style="1" customWidth="1"/>
    <col min="8" max="8" width="6.5703125" style="11" bestFit="1" customWidth="1"/>
    <col min="9" max="9" width="15.28515625" style="2" customWidth="1"/>
    <col min="10" max="10" width="9.5703125" style="2" bestFit="1" customWidth="1"/>
    <col min="11" max="11" width="13.7109375" style="2" customWidth="1"/>
    <col min="12" max="12" width="47" style="2" customWidth="1"/>
    <col min="13" max="13" width="1.85546875" style="2" customWidth="1"/>
    <col min="14" max="16384" width="9.140625" style="2"/>
  </cols>
  <sheetData>
    <row r="2" spans="6:12" x14ac:dyDescent="0.25">
      <c r="F2" s="7" t="s">
        <v>0</v>
      </c>
      <c r="G2" s="18" t="s">
        <v>8</v>
      </c>
      <c r="K2" s="7" t="s">
        <v>2</v>
      </c>
      <c r="L2" s="16" t="s">
        <v>9</v>
      </c>
    </row>
    <row r="3" spans="6:12" x14ac:dyDescent="0.25">
      <c r="F3" s="7" t="s">
        <v>12</v>
      </c>
      <c r="G3" s="18" t="s">
        <v>8</v>
      </c>
      <c r="K3" s="7" t="s">
        <v>3</v>
      </c>
      <c r="L3" s="17">
        <v>42347</v>
      </c>
    </row>
    <row r="4" spans="6:12" x14ac:dyDescent="0.25">
      <c r="F4" s="7" t="s">
        <v>1</v>
      </c>
      <c r="G4" s="18" t="s">
        <v>8</v>
      </c>
      <c r="K4" s="7" t="s">
        <v>4</v>
      </c>
      <c r="L4" s="16">
        <v>0</v>
      </c>
    </row>
    <row r="5" spans="6:12" x14ac:dyDescent="0.25">
      <c r="F5" s="7"/>
      <c r="G5" s="8"/>
      <c r="K5" s="7" t="s">
        <v>5</v>
      </c>
      <c r="L5" s="16" t="s">
        <v>10</v>
      </c>
    </row>
    <row r="6" spans="6:12" x14ac:dyDescent="0.25">
      <c r="K6" s="7" t="s">
        <v>6</v>
      </c>
      <c r="L6" s="16" t="s">
        <v>11</v>
      </c>
    </row>
    <row r="8" spans="6:12" ht="18.75" x14ac:dyDescent="0.25">
      <c r="F8" s="19" t="s">
        <v>48</v>
      </c>
    </row>
    <row r="9" spans="6:12" ht="15.75" x14ac:dyDescent="0.25">
      <c r="I9" s="15" t="s">
        <v>44</v>
      </c>
    </row>
    <row r="10" spans="6:12" x14ac:dyDescent="0.25">
      <c r="F10" s="5" t="s">
        <v>38</v>
      </c>
    </row>
    <row r="12" spans="6:12" ht="60" x14ac:dyDescent="0.25">
      <c r="F12" s="6" t="s">
        <v>7</v>
      </c>
      <c r="G12" s="6" t="s">
        <v>25</v>
      </c>
      <c r="H12" s="6" t="s">
        <v>13</v>
      </c>
      <c r="I12" s="6" t="s">
        <v>39</v>
      </c>
      <c r="J12" s="6" t="s">
        <v>40</v>
      </c>
      <c r="K12" s="6" t="s">
        <v>37</v>
      </c>
      <c r="L12" s="6" t="s">
        <v>36</v>
      </c>
    </row>
    <row r="13" spans="6:12" ht="30" x14ac:dyDescent="0.25">
      <c r="F13" s="4" t="s">
        <v>14</v>
      </c>
      <c r="G13" s="3" t="s">
        <v>26</v>
      </c>
      <c r="H13" s="12" t="s">
        <v>15</v>
      </c>
      <c r="I13" s="13">
        <v>150</v>
      </c>
      <c r="J13" s="9">
        <v>2500</v>
      </c>
      <c r="K13" s="9">
        <f>I13*J13</f>
        <v>375000</v>
      </c>
      <c r="L13" s="3" t="s">
        <v>33</v>
      </c>
    </row>
    <row r="14" spans="6:12" ht="45" x14ac:dyDescent="0.25">
      <c r="F14" s="4" t="s">
        <v>16</v>
      </c>
      <c r="G14" s="3" t="s">
        <v>41</v>
      </c>
      <c r="H14" s="12" t="s">
        <v>17</v>
      </c>
      <c r="I14" s="13">
        <v>50000</v>
      </c>
      <c r="J14" s="9">
        <v>50</v>
      </c>
      <c r="K14" s="9">
        <f t="shared" ref="K14:K19" si="0">I14*J14</f>
        <v>2500000</v>
      </c>
      <c r="L14" s="3" t="s">
        <v>42</v>
      </c>
    </row>
    <row r="15" spans="6:12" x14ac:dyDescent="0.25">
      <c r="F15" s="4" t="s">
        <v>18</v>
      </c>
      <c r="G15" s="3" t="s">
        <v>27</v>
      </c>
      <c r="H15" s="12" t="s">
        <v>19</v>
      </c>
      <c r="I15" s="13">
        <v>15000</v>
      </c>
      <c r="J15" s="9">
        <v>100</v>
      </c>
      <c r="K15" s="9">
        <f t="shared" si="0"/>
        <v>1500000</v>
      </c>
      <c r="L15" s="3" t="s">
        <v>31</v>
      </c>
    </row>
    <row r="16" spans="6:12" x14ac:dyDescent="0.25">
      <c r="F16" s="4" t="s">
        <v>20</v>
      </c>
      <c r="G16" s="3" t="s">
        <v>35</v>
      </c>
      <c r="H16" s="12" t="s">
        <v>21</v>
      </c>
      <c r="I16" s="13">
        <v>10000</v>
      </c>
      <c r="J16" s="9">
        <v>100</v>
      </c>
      <c r="K16" s="9">
        <f t="shared" si="0"/>
        <v>1000000</v>
      </c>
      <c r="L16" s="3" t="s">
        <v>32</v>
      </c>
    </row>
    <row r="17" spans="6:12" ht="75" x14ac:dyDescent="0.25">
      <c r="F17" s="4" t="s">
        <v>22</v>
      </c>
      <c r="G17" s="3" t="s">
        <v>28</v>
      </c>
      <c r="H17" s="12" t="s">
        <v>23</v>
      </c>
      <c r="I17" s="13">
        <v>100000</v>
      </c>
      <c r="J17" s="9">
        <v>50</v>
      </c>
      <c r="K17" s="9">
        <f t="shared" si="0"/>
        <v>5000000</v>
      </c>
      <c r="L17" s="3" t="s">
        <v>47</v>
      </c>
    </row>
    <row r="18" spans="6:12" ht="45" x14ac:dyDescent="0.25">
      <c r="F18" s="4" t="s">
        <v>34</v>
      </c>
      <c r="G18" s="3" t="s">
        <v>29</v>
      </c>
      <c r="H18" s="12" t="s">
        <v>23</v>
      </c>
      <c r="I18" s="13">
        <v>500000</v>
      </c>
      <c r="J18" s="9">
        <v>2</v>
      </c>
      <c r="K18" s="9">
        <f t="shared" si="0"/>
        <v>1000000</v>
      </c>
      <c r="L18" s="3" t="s">
        <v>45</v>
      </c>
    </row>
    <row r="19" spans="6:12" ht="30" x14ac:dyDescent="0.25">
      <c r="F19" s="4" t="s">
        <v>24</v>
      </c>
      <c r="G19" s="3" t="s">
        <v>30</v>
      </c>
      <c r="H19" s="12" t="s">
        <v>23</v>
      </c>
      <c r="I19" s="13">
        <v>500000</v>
      </c>
      <c r="J19" s="9">
        <v>1</v>
      </c>
      <c r="K19" s="9">
        <f t="shared" si="0"/>
        <v>500000</v>
      </c>
      <c r="L19" s="3" t="s">
        <v>46</v>
      </c>
    </row>
    <row r="20" spans="6:12" x14ac:dyDescent="0.25">
      <c r="J20" s="14" t="s">
        <v>43</v>
      </c>
      <c r="K20" s="10">
        <f>SUM(K13:K19)</f>
        <v>11875000</v>
      </c>
    </row>
    <row r="21" spans="6:12" x14ac:dyDescent="0.25">
      <c r="F21" s="5"/>
    </row>
    <row r="23" spans="6:12" x14ac:dyDescent="0.25">
      <c r="F23" s="5" t="s">
        <v>49</v>
      </c>
    </row>
    <row r="24" spans="6:12" x14ac:dyDescent="0.25">
      <c r="F24" s="2" t="s">
        <v>50</v>
      </c>
    </row>
    <row r="25" spans="6:12" x14ac:dyDescent="0.25">
      <c r="F25" s="2" t="s">
        <v>52</v>
      </c>
    </row>
    <row r="26" spans="6:12" x14ac:dyDescent="0.25">
      <c r="F26" s="2" t="s">
        <v>54</v>
      </c>
    </row>
    <row r="27" spans="6:12" x14ac:dyDescent="0.25">
      <c r="F27" s="2" t="s">
        <v>51</v>
      </c>
    </row>
    <row r="28" spans="6:12" x14ac:dyDescent="0.25">
      <c r="F28" s="2" t="s">
        <v>53</v>
      </c>
    </row>
  </sheetData>
  <pageMargins left="0.70866141732283472" right="0.70866141732283472" top="0.74803149606299213" bottom="0.74803149606299213" header="0.31496062992125984" footer="0.31496062992125984"/>
  <pageSetup paperSize="9" scale="81" orientation="landscape" verticalDpi="0" r:id="rId1"/>
  <headerFooter>
    <oddFooter>&amp;L&amp;F&amp;R&amp;D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Direct labour man-hours</vt:lpstr>
      <vt:lpstr>'Direct labour man-hours'!Print_Area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2015-12-09T11:38:36Z</dcterms:modified>
</cp:coreProperties>
</file>